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人员名单 (2)" sheetId="3" r:id="rId1"/>
  </sheets>
  <definedNames>
    <definedName name="_xlnm._FilterDatabase" localSheetId="0" hidden="1">'面试人员名单 (2)'!$A$4:$M$10</definedName>
    <definedName name="_xlnm.Print_Titles" localSheetId="0">'面试人员名单 (2)'!$2:$4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<sst xmlns="http://schemas.openxmlformats.org/spreadsheetml/2006/main" count="32" uniqueCount="26">
  <si>
    <t>咸宁市住新局2025年“招硕引博”考试综合成绩折算汇总表</t>
  </si>
  <si>
    <t>单位名称</t>
  </si>
  <si>
    <t>岗位代码</t>
  </si>
  <si>
    <t>招录数量</t>
  </si>
  <si>
    <t>姓名</t>
  </si>
  <si>
    <t>性别</t>
  </si>
  <si>
    <t>准考证号</t>
  </si>
  <si>
    <t>专业水平测试成绩</t>
  </si>
  <si>
    <t>笔试折后成绩</t>
  </si>
  <si>
    <t>面试成绩</t>
  </si>
  <si>
    <t>面试折后成绩</t>
  </si>
  <si>
    <t>综合成绩</t>
  </si>
  <si>
    <t>综合成绩排名</t>
  </si>
  <si>
    <t>备注</t>
  </si>
  <si>
    <t>市政府投资项目建设管理局</t>
  </si>
  <si>
    <t>A23</t>
  </si>
  <si>
    <t>1</t>
  </si>
  <si>
    <t>杨  洋</t>
  </si>
  <si>
    <t>男</t>
  </si>
  <si>
    <t>王  棚</t>
  </si>
  <si>
    <t>吴  洁</t>
  </si>
  <si>
    <t>女</t>
  </si>
  <si>
    <t>A24</t>
  </si>
  <si>
    <t>周必成</t>
  </si>
  <si>
    <t>涂小丽</t>
  </si>
  <si>
    <t>陈  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</si>
</sst>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仿宋_GB2312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30" zoomScaleNormal="130" workbookViewId="0">
      <selection activeCell="K10" sqref="K10"/>
    </sheetView>
  </sheetViews>
  <sheetFormatPr defaultColWidth="9" defaultRowHeight="13.5"/>
  <cols>
    <col min="1" max="1" width="17.375" customWidth="1"/>
    <col min="2" max="2" width="5.875" customWidth="1"/>
    <col min="3" max="3" width="5.775" customWidth="1"/>
    <col min="4" max="4" width="7.5" customWidth="1"/>
    <col min="5" max="5" width="3.75" customWidth="1"/>
    <col min="6" max="6" width="13.75" customWidth="1"/>
    <col min="7" max="8" width="11.5" customWidth="1"/>
    <col min="9" max="10" width="12.375" customWidth="1"/>
    <col min="11" max="11" width="12.875" customWidth="1"/>
    <col min="12" max="12" width="7.75" customWidth="1"/>
  </cols>
  <sheetData>
    <row r="1" spans="1:1">
      <c r="A1" s="2"/>
    </row>
    <row r="2" ht="27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9.05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52.05" customHeight="1" spans="1:13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6" t="s">
        <v>10</v>
      </c>
      <c r="K4" s="5" t="s">
        <v>11</v>
      </c>
      <c r="L4" s="5" t="s">
        <v>12</v>
      </c>
      <c r="M4" s="5" t="s">
        <v>13</v>
      </c>
    </row>
    <row r="5" s="1" customFormat="1" ht="30" customHeight="1" spans="1:13">
      <c r="A5" s="7" t="s">
        <v>14</v>
      </c>
      <c r="B5" s="7" t="s">
        <v>15</v>
      </c>
      <c r="C5" s="13" t="s">
        <v>16</v>
      </c>
      <c r="D5" s="8" t="s">
        <v>17</v>
      </c>
      <c r="E5" s="8" t="s">
        <v>18</v>
      </c>
      <c r="F5" s="9">
        <v>25031915</v>
      </c>
      <c r="G5" s="9">
        <v>79.5</v>
      </c>
      <c r="H5" s="9">
        <f>G5*50%</f>
        <v>39.75</v>
      </c>
      <c r="I5" s="9">
        <v>76.6</v>
      </c>
      <c r="J5" s="9">
        <f>I5*50%</f>
        <v>38.3</v>
      </c>
      <c r="K5" s="9">
        <f>H5+J5</f>
        <v>78.05</v>
      </c>
      <c r="L5" s="9">
        <v>1</v>
      </c>
      <c r="M5" s="12"/>
    </row>
    <row r="6" s="1" customFormat="1" ht="30" customHeight="1" spans="1:13">
      <c r="A6" s="10"/>
      <c r="B6" s="10"/>
      <c r="C6" s="10"/>
      <c r="D6" s="8" t="s">
        <v>19</v>
      </c>
      <c r="E6" s="8" t="s">
        <v>18</v>
      </c>
      <c r="F6" s="9">
        <v>25031913</v>
      </c>
      <c r="G6" s="9">
        <v>76.3</v>
      </c>
      <c r="H6" s="9">
        <f t="shared" ref="H5:H10" si="0">G6*50%</f>
        <v>38.15</v>
      </c>
      <c r="I6" s="9">
        <v>78.2</v>
      </c>
      <c r="J6" s="9">
        <f>I6*50%</f>
        <v>39.1</v>
      </c>
      <c r="K6" s="9">
        <f t="shared" ref="K5:K10" si="1">H6+J6</f>
        <v>77.25</v>
      </c>
      <c r="L6" s="9">
        <v>2</v>
      </c>
      <c r="M6" s="12"/>
    </row>
    <row r="7" s="1" customFormat="1" ht="30" customHeight="1" spans="1:13">
      <c r="A7" s="11"/>
      <c r="B7" s="11"/>
      <c r="C7" s="11"/>
      <c r="D7" s="8" t="s">
        <v>20</v>
      </c>
      <c r="E7" s="8" t="s">
        <v>21</v>
      </c>
      <c r="F7" s="9">
        <v>25032008</v>
      </c>
      <c r="G7" s="9">
        <v>75.6</v>
      </c>
      <c r="H7" s="9">
        <f t="shared" si="0"/>
        <v>37.8</v>
      </c>
      <c r="I7" s="9">
        <v>72.2</v>
      </c>
      <c r="J7" s="9">
        <f t="shared" ref="J5:J10" si="2">I7*50%</f>
        <v>36.1</v>
      </c>
      <c r="K7" s="9">
        <f t="shared" si="1"/>
        <v>73.9</v>
      </c>
      <c r="L7" s="9">
        <v>3</v>
      </c>
      <c r="M7" s="12"/>
    </row>
    <row r="8" s="1" customFormat="1" ht="30" customHeight="1" spans="1:13">
      <c r="A8" s="7" t="s">
        <v>14</v>
      </c>
      <c r="B8" s="7" t="s">
        <v>22</v>
      </c>
      <c r="C8" s="13" t="s">
        <v>16</v>
      </c>
      <c r="D8" s="8" t="s">
        <v>23</v>
      </c>
      <c r="E8" s="8" t="s">
        <v>18</v>
      </c>
      <c r="F8" s="9">
        <v>25032024</v>
      </c>
      <c r="G8" s="9">
        <v>78.2</v>
      </c>
      <c r="H8" s="9">
        <f t="shared" si="0"/>
        <v>39.1</v>
      </c>
      <c r="I8" s="9">
        <v>78.9</v>
      </c>
      <c r="J8" s="9">
        <f t="shared" si="2"/>
        <v>39.45</v>
      </c>
      <c r="K8" s="9">
        <f t="shared" si="1"/>
        <v>78.55</v>
      </c>
      <c r="L8" s="9">
        <v>1</v>
      </c>
      <c r="M8" s="12"/>
    </row>
    <row r="9" s="1" customFormat="1" ht="30" customHeight="1" spans="1:13">
      <c r="A9" s="10"/>
      <c r="B9" s="10"/>
      <c r="C9" s="10"/>
      <c r="D9" s="8" t="s">
        <v>24</v>
      </c>
      <c r="E9" s="8" t="s">
        <v>21</v>
      </c>
      <c r="F9" s="9">
        <v>25032026</v>
      </c>
      <c r="G9" s="9">
        <v>62.4</v>
      </c>
      <c r="H9" s="9">
        <f t="shared" si="0"/>
        <v>31.2</v>
      </c>
      <c r="I9" s="9">
        <v>72.8</v>
      </c>
      <c r="J9" s="9">
        <f t="shared" si="2"/>
        <v>36.4</v>
      </c>
      <c r="K9" s="9">
        <f t="shared" si="1"/>
        <v>67.6</v>
      </c>
      <c r="L9" s="9">
        <v>2</v>
      </c>
      <c r="M9" s="12"/>
    </row>
    <row r="10" s="1" customFormat="1" ht="30" customHeight="1" spans="1:13">
      <c r="A10" s="11"/>
      <c r="B10" s="11"/>
      <c r="C10" s="11"/>
      <c r="D10" s="8" t="s">
        <v>25</v>
      </c>
      <c r="E10" s="8" t="s">
        <v>18</v>
      </c>
      <c r="F10" s="9">
        <v>25031812</v>
      </c>
      <c r="G10" s="9">
        <v>53.9</v>
      </c>
      <c r="H10" s="9">
        <f t="shared" si="0"/>
        <v>26.95</v>
      </c>
      <c r="I10" s="9">
        <v>74.7</v>
      </c>
      <c r="J10" s="9">
        <f t="shared" si="2"/>
        <v>37.35</v>
      </c>
      <c r="K10" s="9">
        <f t="shared" si="1"/>
        <v>64.3</v>
      </c>
      <c r="L10" s="9">
        <v>3</v>
      </c>
      <c r="M10" s="12"/>
    </row>
  </sheetData>
  <autoFilter xmlns:etc="http://www.wps.cn/officeDocument/2017/etCustomData" ref="A4:M10" etc:filterBottomFollowUsedRange="0">
    <extLst/>
  </autoFilter>
  <mergeCells count="8">
    <mergeCell ref="A2:M2"/>
    <mergeCell ref="A3:M3"/>
    <mergeCell ref="A5:A7"/>
    <mergeCell ref="A8:A10"/>
    <mergeCell ref="B5:B7"/>
    <mergeCell ref="B8:B10"/>
    <mergeCell ref="C5:C7"/>
    <mergeCell ref="C8:C10"/>
  </mergeCells>
  <pageMargins left="0.354166666666667" right="0.156944444444444" top="0.629861111111111" bottom="0.511805555555556" header="0.5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J.S.Y</cp:lastModifiedBy>
  <dcterms:created xsi:type="dcterms:W3CDTF">2006-09-18T19:21:00Z</dcterms:created>
  <cp:lastPrinted>2022-07-27T21:05:00Z</cp:lastPrinted>
  <dcterms:modified xsi:type="dcterms:W3CDTF">2025-03-24T02:12:48Z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27AFD7B0C6C4133987583A6416A13483</vt:lpwstr>
  </property>
</Properties>
</file>